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01.01.2012" sheetId="1" r:id="rId1"/>
    <sheet name="inform uzup" sheetId="2" r:id="rId2"/>
    <sheet name="wg paragrafów" sheetId="3" r:id="rId3"/>
  </sheets>
  <definedNames/>
  <calcPr fullCalcOnLoad="1"/>
</workbook>
</file>

<file path=xl/sharedStrings.xml><?xml version="1.0" encoding="utf-8"?>
<sst xmlns="http://schemas.openxmlformats.org/spreadsheetml/2006/main" count="134" uniqueCount="121">
  <si>
    <t>Województwo - ZACHODNIOPOMORSKIE</t>
  </si>
  <si>
    <t>Gmina Kołobrzeg</t>
  </si>
  <si>
    <t>PLAN DZIALALNOŚCI INSTYTUCJI KULTURY</t>
  </si>
  <si>
    <t>Dział</t>
  </si>
  <si>
    <t>Rozdział</t>
  </si>
  <si>
    <t>BIBLIOTEKI PUBLICZNE</t>
  </si>
  <si>
    <t>KULTURA I OCHRONA DZIEDZICTWA NARODOWEGO</t>
  </si>
  <si>
    <t>L.p.</t>
  </si>
  <si>
    <t>Wyszczególnienie</t>
  </si>
  <si>
    <t>I</t>
  </si>
  <si>
    <t>PRZYCHODY</t>
  </si>
  <si>
    <t>1.</t>
  </si>
  <si>
    <t>Dotacje</t>
  </si>
  <si>
    <t>1.1.</t>
  </si>
  <si>
    <t>Dotacja podmiotowa na działalność bieżącą</t>
  </si>
  <si>
    <t>2.</t>
  </si>
  <si>
    <t>2.1.</t>
  </si>
  <si>
    <t>2.2.</t>
  </si>
  <si>
    <t>2.3.</t>
  </si>
  <si>
    <t>II</t>
  </si>
  <si>
    <t>KOSZTY</t>
  </si>
  <si>
    <t>Zuzycie materiałów</t>
  </si>
  <si>
    <t>Zakup środków czystości</t>
  </si>
  <si>
    <t>1.2.</t>
  </si>
  <si>
    <t>Zakup materiałów biurowych</t>
  </si>
  <si>
    <t>1.3.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</si>
  <si>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</si>
  <si>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</si>
  <si>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</si>
  <si>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</si>
  <si>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</si>
  <si>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</si>
  <si>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</si>
  <si>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</si>
  <si>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1.9.</t>
  </si>
  <si>
    <t>Zakup książek</t>
  </si>
  <si>
    <t>Zakup materialow papierniczych</t>
  </si>
  <si>
    <t>Zakup akcesorii komputerowych</t>
  </si>
  <si>
    <t>Zużycie energii</t>
  </si>
  <si>
    <t>Energia elektryczna</t>
  </si>
  <si>
    <t>Gaz</t>
  </si>
  <si>
    <t>Woda</t>
  </si>
  <si>
    <t>3.</t>
  </si>
  <si>
    <t>3.1.</t>
  </si>
  <si>
    <t>Usługi obce</t>
  </si>
  <si>
    <t>4.</t>
  </si>
  <si>
    <t>4.1.</t>
  </si>
  <si>
    <t>4.2.</t>
  </si>
  <si>
    <t>Wywóz nieczystości, ścieki</t>
  </si>
  <si>
    <t>usługi telefonii stacjonarnej</t>
  </si>
  <si>
    <t>usługi internetowe</t>
  </si>
  <si>
    <t>5.</t>
  </si>
  <si>
    <t>Podatki i opłaty</t>
  </si>
  <si>
    <t>5.1.</t>
  </si>
  <si>
    <t>5.2.</t>
  </si>
  <si>
    <t>Podatek od nieruchomości</t>
  </si>
  <si>
    <t>Inne oplaty</t>
  </si>
  <si>
    <t>6.</t>
  </si>
  <si>
    <t>Wynagrodzenia</t>
  </si>
  <si>
    <t>6.1.</t>
  </si>
  <si>
    <t>6.2.</t>
  </si>
  <si>
    <t>6.3.</t>
  </si>
  <si>
    <t>6.4.</t>
  </si>
  <si>
    <t>Wynagrodzenia osobowe</t>
  </si>
  <si>
    <t>Nagrody jubileuszowe</t>
  </si>
  <si>
    <t>Umowy zlecenia, dzielo</t>
  </si>
  <si>
    <t>7.</t>
  </si>
  <si>
    <t>Ubezpieczenia społeczne i inne świadczenia na rzecz pracownikow</t>
  </si>
  <si>
    <t>7.1.</t>
  </si>
  <si>
    <t>7.2.</t>
  </si>
  <si>
    <t>Pozostałe koszty</t>
  </si>
  <si>
    <t>Skladki na ubezpieczenia społeczne</t>
  </si>
  <si>
    <t>Skladki na fundusz pracy</t>
  </si>
  <si>
    <t>Odpis na ZFŚS</t>
  </si>
  <si>
    <t>Szkolenie pracowników</t>
  </si>
  <si>
    <t>Delegacje</t>
  </si>
  <si>
    <t>Ubezpieczenie mienia</t>
  </si>
  <si>
    <t>Informacja uzupełniająca do planu działalności instytucji lultury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</si>
  <si>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</si>
  <si>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</si>
  <si>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</si>
  <si>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</si>
  <si>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</si>
  <si>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</si>
  <si>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</si>
  <si>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III. Fundusz nagród (3 %) ………………………………………………………….</t>
  </si>
  <si>
    <t>RAZEM:</t>
  </si>
  <si>
    <t>V. Składki na ubezpieczenie społeczne pracowników ..…………</t>
  </si>
  <si>
    <t>VI. Składki na fundusz pracy pracowników ………...……………..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</si>
  <si>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</si>
  <si>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</si>
  <si>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</si>
  <si>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</si>
  <si>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</si>
  <si>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</si>
  <si>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</si>
  <si>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pozostałych</t>
  </si>
  <si>
    <t>opłaty za usługi internetowe</t>
  </si>
  <si>
    <t>oplaty z tytulu zakupu usług telefonii stacjonarnej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</si>
  <si>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</si>
  <si>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</si>
  <si>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</si>
  <si>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</si>
  <si>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</si>
  <si>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dotacja z UG Kołobrzeg</t>
  </si>
  <si>
    <t>PLAN FINANSOWY DZIALALNOŚCI INSTYTUCJI KULTURY</t>
  </si>
  <si>
    <t>Załącznik nr 1</t>
  </si>
  <si>
    <t>Dyrektora Biblioteki Publicznej w Gminie Kołobrzeg</t>
  </si>
  <si>
    <t>b/ gł księgowy 0,25 etetu</t>
  </si>
  <si>
    <t>Plan na 2011 rok</t>
  </si>
  <si>
    <t>Zakup materiałów gospodarczych</t>
  </si>
  <si>
    <t>usługi pozostale</t>
  </si>
  <si>
    <t>wydatki osobowe niezaliczane do wynagrodzeń</t>
  </si>
  <si>
    <t>IV. Umowy zlecenia</t>
  </si>
  <si>
    <t>NA ROK 2012</t>
  </si>
  <si>
    <t>do Zarządzenia nr 1/2012</t>
  </si>
  <si>
    <t>z dnia 02.01.2012</t>
  </si>
  <si>
    <t>3.2.</t>
  </si>
  <si>
    <t>3.3.</t>
  </si>
  <si>
    <t>3.4.</t>
  </si>
  <si>
    <t>5.3.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</si>
</sst>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44" fontId="6" fillId="0" borderId="0" xfId="60" applyFont="1" applyAlignment="1">
      <alignment/>
    </xf>
    <xf numFmtId="0" fontId="5" fillId="0" borderId="0" xfId="0" applyFont="1" applyAlignment="1">
      <alignment/>
    </xf>
    <xf numFmtId="44" fontId="5" fillId="0" borderId="0" xfId="60" applyFont="1" applyAlignment="1">
      <alignment/>
    </xf>
    <xf numFmtId="0" fontId="6" fillId="0" borderId="12" xfId="0" applyFont="1" applyBorder="1" applyAlignment="1">
      <alignment/>
    </xf>
    <xf numFmtId="44" fontId="6" fillId="0" borderId="12" xfId="60" applyFont="1" applyBorder="1" applyAlignment="1">
      <alignment/>
    </xf>
    <xf numFmtId="0" fontId="6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36" borderId="19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37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lef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5" fillId="35" borderId="26" xfId="0" applyFont="1" applyFill="1" applyBorder="1" applyAlignment="1">
      <alignment horizontal="left"/>
    </xf>
    <xf numFmtId="4" fontId="5" fillId="35" borderId="26" xfId="0" applyNumberFormat="1" applyFont="1" applyFill="1" applyBorder="1" applyAlignment="1">
      <alignment horizontal="right"/>
    </xf>
    <xf numFmtId="4" fontId="5" fillId="35" borderId="27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left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0" fontId="5" fillId="35" borderId="24" xfId="0" applyFont="1" applyFill="1" applyBorder="1" applyAlignment="1">
      <alignment horizontal="left"/>
    </xf>
    <xf numFmtId="4" fontId="5" fillId="35" borderId="24" xfId="0" applyNumberFormat="1" applyFont="1" applyFill="1" applyBorder="1" applyAlignment="1">
      <alignment horizontal="right"/>
    </xf>
    <xf numFmtId="4" fontId="5" fillId="35" borderId="25" xfId="0" applyNumberFormat="1" applyFont="1" applyFill="1" applyBorder="1" applyAlignment="1">
      <alignment horizontal="right"/>
    </xf>
    <xf numFmtId="0" fontId="0" fillId="0" borderId="28" xfId="0" applyBorder="1" applyAlignment="1">
      <alignment horizontal="lef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0" fillId="0" borderId="24" xfId="0" applyBorder="1" applyAlignment="1">
      <alignment horizontal="lef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6" fillId="0" borderId="32" xfId="0" applyNumberFormat="1" applyFont="1" applyBorder="1" applyAlignment="1">
      <alignment horizontal="right"/>
    </xf>
    <xf numFmtId="0" fontId="6" fillId="0" borderId="3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7" fillId="36" borderId="38" xfId="0" applyFont="1" applyFill="1" applyBorder="1" applyAlignment="1">
      <alignment horizontal="left"/>
    </xf>
    <xf numFmtId="0" fontId="7" fillId="36" borderId="39" xfId="0" applyFont="1" applyFill="1" applyBorder="1" applyAlignment="1">
      <alignment horizontal="left"/>
    </xf>
    <xf numFmtId="0" fontId="7" fillId="36" borderId="40" xfId="0" applyFont="1" applyFill="1" applyBorder="1" applyAlignment="1">
      <alignment horizontal="left"/>
    </xf>
    <xf numFmtId="4" fontId="5" fillId="36" borderId="38" xfId="0" applyNumberFormat="1" applyFont="1" applyFill="1" applyBorder="1" applyAlignment="1">
      <alignment horizontal="right"/>
    </xf>
    <xf numFmtId="4" fontId="5" fillId="36" borderId="41" xfId="0" applyNumberFormat="1" applyFont="1" applyFill="1" applyBorder="1" applyAlignment="1">
      <alignment horizontal="right"/>
    </xf>
    <xf numFmtId="0" fontId="8" fillId="37" borderId="30" xfId="0" applyFont="1" applyFill="1" applyBorder="1" applyAlignment="1">
      <alignment horizontal="left" wrapText="1"/>
    </xf>
    <xf numFmtId="0" fontId="8" fillId="37" borderId="31" xfId="0" applyFont="1" applyFill="1" applyBorder="1" applyAlignment="1">
      <alignment horizontal="left" wrapText="1"/>
    </xf>
    <xf numFmtId="0" fontId="8" fillId="37" borderId="32" xfId="0" applyFont="1" applyFill="1" applyBorder="1" applyAlignment="1">
      <alignment horizontal="left" wrapText="1"/>
    </xf>
    <xf numFmtId="4" fontId="6" fillId="37" borderId="30" xfId="0" applyNumberFormat="1" applyFont="1" applyFill="1" applyBorder="1" applyAlignment="1">
      <alignment horizontal="right"/>
    </xf>
    <xf numFmtId="4" fontId="6" fillId="37" borderId="4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34" borderId="43" xfId="0" applyFont="1" applyFill="1" applyBorder="1" applyAlignment="1">
      <alignment horizontal="left"/>
    </xf>
    <xf numFmtId="4" fontId="5" fillId="34" borderId="43" xfId="0" applyNumberFormat="1" applyFont="1" applyFill="1" applyBorder="1" applyAlignment="1">
      <alignment horizontal="right"/>
    </xf>
    <xf numFmtId="0" fontId="5" fillId="34" borderId="44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left"/>
    </xf>
    <xf numFmtId="4" fontId="5" fillId="33" borderId="2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8">
      <selection activeCell="B61" sqref="B61:G61"/>
    </sheetView>
  </sheetViews>
  <sheetFormatPr defaultColWidth="9.140625" defaultRowHeight="12.75"/>
  <cols>
    <col min="9" max="9" width="11.7109375" style="0" customWidth="1"/>
  </cols>
  <sheetData>
    <row r="1" spans="1:9" ht="14.25">
      <c r="A1" s="34" t="s">
        <v>0</v>
      </c>
      <c r="B1" s="34"/>
      <c r="C1" s="34"/>
      <c r="D1" s="34"/>
      <c r="E1" s="34"/>
      <c r="F1" s="30"/>
      <c r="G1" s="33" t="s">
        <v>1</v>
      </c>
      <c r="H1" s="33"/>
      <c r="I1" s="33"/>
    </row>
    <row r="2" spans="1:9" ht="14.25">
      <c r="A2" s="30"/>
      <c r="B2" s="30"/>
      <c r="C2" s="30"/>
      <c r="D2" s="30"/>
      <c r="E2" s="30"/>
      <c r="F2" s="30"/>
      <c r="G2" s="30"/>
      <c r="H2" s="30"/>
      <c r="I2" s="30"/>
    </row>
    <row r="3" spans="1:9" ht="14.25">
      <c r="A3" s="30"/>
      <c r="B3" s="30"/>
      <c r="C3" s="30"/>
      <c r="D3" s="30"/>
      <c r="E3" s="34" t="s">
        <v>106</v>
      </c>
      <c r="F3" s="34"/>
      <c r="G3" s="34"/>
      <c r="H3" s="34"/>
      <c r="I3" s="34"/>
    </row>
    <row r="4" spans="1:9" ht="14.25">
      <c r="A4" s="30"/>
      <c r="B4" s="30"/>
      <c r="C4" s="30"/>
      <c r="D4" s="30"/>
      <c r="E4" s="34" t="s">
        <v>115</v>
      </c>
      <c r="F4" s="34"/>
      <c r="G4" s="34"/>
      <c r="H4" s="34"/>
      <c r="I4" s="34"/>
    </row>
    <row r="5" spans="1:9" ht="14.25">
      <c r="A5" s="30"/>
      <c r="B5" s="30"/>
      <c r="C5" s="30"/>
      <c r="D5" s="30"/>
      <c r="E5" s="34" t="s">
        <v>107</v>
      </c>
      <c r="F5" s="34"/>
      <c r="G5" s="34"/>
      <c r="H5" s="34"/>
      <c r="I5" s="34"/>
    </row>
    <row r="6" spans="1:9" ht="14.25">
      <c r="A6" s="30"/>
      <c r="B6" s="30"/>
      <c r="C6" s="30"/>
      <c r="D6" s="30"/>
      <c r="E6" s="34" t="s">
        <v>116</v>
      </c>
      <c r="F6" s="34"/>
      <c r="G6" s="34"/>
      <c r="H6" s="34"/>
      <c r="I6" s="34"/>
    </row>
    <row r="9" spans="1:9" ht="15.75">
      <c r="A9" s="39" t="s">
        <v>105</v>
      </c>
      <c r="B9" s="39"/>
      <c r="C9" s="39"/>
      <c r="D9" s="39"/>
      <c r="E9" s="39"/>
      <c r="F9" s="39"/>
      <c r="G9" s="39"/>
      <c r="H9" s="39"/>
      <c r="I9" s="39"/>
    </row>
    <row r="10" spans="1:9" ht="15.75">
      <c r="A10" s="39" t="s">
        <v>114</v>
      </c>
      <c r="B10" s="39"/>
      <c r="C10" s="39"/>
      <c r="D10" s="39"/>
      <c r="E10" s="39"/>
      <c r="F10" s="39"/>
      <c r="G10" s="39"/>
      <c r="H10" s="39"/>
      <c r="I10" s="39"/>
    </row>
    <row r="12" s="5" customFormat="1" ht="15">
      <c r="A12" s="5" t="s">
        <v>3</v>
      </c>
    </row>
    <row r="13" spans="1:2" s="5" customFormat="1" ht="15">
      <c r="A13" s="11">
        <v>921</v>
      </c>
      <c r="B13" s="5" t="s">
        <v>6</v>
      </c>
    </row>
    <row r="14" s="5" customFormat="1" ht="15">
      <c r="A14" s="5" t="s">
        <v>4</v>
      </c>
    </row>
    <row r="15" spans="1:2" s="5" customFormat="1" ht="15">
      <c r="A15" s="11">
        <v>92116</v>
      </c>
      <c r="B15" s="5" t="s">
        <v>5</v>
      </c>
    </row>
    <row r="16" ht="13.5" thickBot="1"/>
    <row r="17" spans="1:9" ht="15.75" thickBot="1">
      <c r="A17" s="12" t="s">
        <v>7</v>
      </c>
      <c r="B17" s="35" t="s">
        <v>8</v>
      </c>
      <c r="C17" s="35"/>
      <c r="D17" s="35"/>
      <c r="E17" s="35"/>
      <c r="F17" s="35"/>
      <c r="G17" s="35"/>
      <c r="H17" s="35" t="s">
        <v>109</v>
      </c>
      <c r="I17" s="36"/>
    </row>
    <row r="18" spans="1:9" ht="15.75" thickBot="1">
      <c r="A18" s="13">
        <v>1</v>
      </c>
      <c r="B18" s="37">
        <v>2</v>
      </c>
      <c r="C18" s="37"/>
      <c r="D18" s="37"/>
      <c r="E18" s="37"/>
      <c r="F18" s="37"/>
      <c r="G18" s="37"/>
      <c r="H18" s="37">
        <v>3</v>
      </c>
      <c r="I18" s="38"/>
    </row>
    <row r="19" spans="1:9" s="2" customFormat="1" ht="15.75">
      <c r="A19" s="14" t="s">
        <v>9</v>
      </c>
      <c r="B19" s="46" t="s">
        <v>10</v>
      </c>
      <c r="C19" s="46"/>
      <c r="D19" s="46"/>
      <c r="E19" s="46"/>
      <c r="F19" s="46"/>
      <c r="G19" s="46"/>
      <c r="H19" s="47">
        <f>H20</f>
        <v>188100</v>
      </c>
      <c r="I19" s="48"/>
    </row>
    <row r="20" spans="1:9" s="2" customFormat="1" ht="15.75">
      <c r="A20" s="15" t="s">
        <v>11</v>
      </c>
      <c r="B20" s="49" t="s">
        <v>12</v>
      </c>
      <c r="C20" s="49"/>
      <c r="D20" s="49"/>
      <c r="E20" s="49"/>
      <c r="F20" s="49"/>
      <c r="G20" s="49"/>
      <c r="H20" s="50">
        <f>H21</f>
        <v>188100</v>
      </c>
      <c r="I20" s="51"/>
    </row>
    <row r="21" spans="1:9" ht="15">
      <c r="A21" s="16" t="s">
        <v>13</v>
      </c>
      <c r="B21" s="43" t="s">
        <v>14</v>
      </c>
      <c r="C21" s="43"/>
      <c r="D21" s="43"/>
      <c r="E21" s="43"/>
      <c r="F21" s="43"/>
      <c r="G21" s="43"/>
      <c r="H21" s="44">
        <v>188100</v>
      </c>
      <c r="I21" s="45"/>
    </row>
    <row r="22" spans="1:9" ht="15">
      <c r="A22" s="16"/>
      <c r="B22" s="43"/>
      <c r="C22" s="43"/>
      <c r="D22" s="43"/>
      <c r="E22" s="43"/>
      <c r="F22" s="43"/>
      <c r="G22" s="43"/>
      <c r="H22" s="44"/>
      <c r="I22" s="45"/>
    </row>
    <row r="23" spans="1:9" s="2" customFormat="1" ht="15.75">
      <c r="A23" s="17" t="s">
        <v>19</v>
      </c>
      <c r="B23" s="55" t="s">
        <v>20</v>
      </c>
      <c r="C23" s="55"/>
      <c r="D23" s="55"/>
      <c r="E23" s="55"/>
      <c r="F23" s="55"/>
      <c r="G23" s="55"/>
      <c r="H23" s="56">
        <f>H24+H35+H40+H46+H50+H55+H61</f>
        <v>188100</v>
      </c>
      <c r="I23" s="57"/>
    </row>
    <row r="24" spans="1:9" s="2" customFormat="1" ht="15.75">
      <c r="A24" s="18" t="s">
        <v>11</v>
      </c>
      <c r="B24" s="52" t="s">
        <v>21</v>
      </c>
      <c r="C24" s="52"/>
      <c r="D24" s="52"/>
      <c r="E24" s="52"/>
      <c r="F24" s="52"/>
      <c r="G24" s="52"/>
      <c r="H24" s="53">
        <f>SUM(H25:I34)</f>
        <v>25500</v>
      </c>
      <c r="I24" s="54"/>
    </row>
    <row r="25" spans="1:9" ht="15">
      <c r="A25" s="19" t="s">
        <v>13</v>
      </c>
      <c r="B25" s="40" t="s">
        <v>22</v>
      </c>
      <c r="C25" s="40"/>
      <c r="D25" s="40"/>
      <c r="E25" s="40"/>
      <c r="F25" s="40"/>
      <c r="G25" s="40"/>
      <c r="H25" s="41">
        <v>1000</v>
      </c>
      <c r="I25" s="42"/>
    </row>
    <row r="26" spans="1:9" ht="15">
      <c r="A26" s="19" t="s">
        <v>23</v>
      </c>
      <c r="B26" s="40" t="s">
        <v>24</v>
      </c>
      <c r="C26" s="40"/>
      <c r="D26" s="40"/>
      <c r="E26" s="40"/>
      <c r="F26" s="40"/>
      <c r="G26" s="40"/>
      <c r="H26" s="41">
        <v>1000</v>
      </c>
      <c r="I26" s="42"/>
    </row>
    <row r="27" spans="1:9" ht="15">
      <c r="A27" s="19" t="s">
        <v>25</v>
      </c>
      <c r="B27" s="40" t="s">
        <v>110</v>
      </c>
      <c r="C27" s="40"/>
      <c r="D27" s="40"/>
      <c r="E27" s="40"/>
      <c r="F27" s="40"/>
      <c r="G27" s="40"/>
      <c r="H27" s="41">
        <v>800</v>
      </c>
      <c r="I27" s="42"/>
    </row>
    <row r="28" spans="1:9" ht="15">
      <c r="A28" s="19" t="s">
        <v>26</v>
      </c>
      <c r="B28" s="40" t="s">
        <v>27</v>
      </c>
      <c r="C28" s="40"/>
      <c r="D28" s="40"/>
      <c r="E28" s="40"/>
      <c r="F28" s="40"/>
      <c r="G28" s="40"/>
      <c r="H28" s="41">
        <v>3500</v>
      </c>
      <c r="I28" s="42"/>
    </row>
    <row r="29" spans="1:9" ht="15">
      <c r="A29" s="19" t="s">
        <v>28</v>
      </c>
      <c r="B29" s="40" t="s">
        <v>29</v>
      </c>
      <c r="C29" s="40"/>
      <c r="D29" s="40"/>
      <c r="E29" s="40"/>
      <c r="F29" s="40"/>
      <c r="G29" s="40"/>
      <c r="H29" s="41">
        <v>300</v>
      </c>
      <c r="I29" s="42"/>
    </row>
    <row r="30" spans="1:9" ht="15">
      <c r="A30" s="19" t="s">
        <v>30</v>
      </c>
      <c r="B30" s="40" t="s">
        <v>31</v>
      </c>
      <c r="C30" s="40"/>
      <c r="D30" s="40"/>
      <c r="E30" s="40"/>
      <c r="F30" s="40"/>
      <c r="G30" s="40"/>
      <c r="H30" s="41">
        <v>2000</v>
      </c>
      <c r="I30" s="42"/>
    </row>
    <row r="31" spans="1:9" ht="15">
      <c r="A31" s="19" t="s">
        <v>32</v>
      </c>
      <c r="B31" s="40" t="s">
        <v>35</v>
      </c>
      <c r="C31" s="40"/>
      <c r="D31" s="40"/>
      <c r="E31" s="40"/>
      <c r="F31" s="40"/>
      <c r="G31" s="40"/>
      <c r="H31" s="41">
        <v>15500</v>
      </c>
      <c r="I31" s="42"/>
    </row>
    <row r="32" spans="1:9" ht="15">
      <c r="A32" s="19" t="s">
        <v>33</v>
      </c>
      <c r="B32" s="40" t="s">
        <v>36</v>
      </c>
      <c r="C32" s="40"/>
      <c r="D32" s="40"/>
      <c r="E32" s="40"/>
      <c r="F32" s="40"/>
      <c r="G32" s="40"/>
      <c r="H32" s="41">
        <v>400</v>
      </c>
      <c r="I32" s="42"/>
    </row>
    <row r="33" spans="1:9" ht="15">
      <c r="A33" s="20" t="s">
        <v>34</v>
      </c>
      <c r="B33" s="40" t="s">
        <v>37</v>
      </c>
      <c r="C33" s="40"/>
      <c r="D33" s="40"/>
      <c r="E33" s="40"/>
      <c r="F33" s="40"/>
      <c r="G33" s="40"/>
      <c r="H33" s="41">
        <v>1000</v>
      </c>
      <c r="I33" s="42"/>
    </row>
    <row r="34" spans="1:9" ht="15">
      <c r="A34" s="20"/>
      <c r="B34" s="40"/>
      <c r="C34" s="40"/>
      <c r="D34" s="40"/>
      <c r="E34" s="40"/>
      <c r="F34" s="40"/>
      <c r="G34" s="40"/>
      <c r="H34" s="41"/>
      <c r="I34" s="42"/>
    </row>
    <row r="35" spans="1:9" s="2" customFormat="1" ht="15.75">
      <c r="A35" s="21" t="s">
        <v>15</v>
      </c>
      <c r="B35" s="52" t="s">
        <v>38</v>
      </c>
      <c r="C35" s="52"/>
      <c r="D35" s="52"/>
      <c r="E35" s="52"/>
      <c r="F35" s="52"/>
      <c r="G35" s="52"/>
      <c r="H35" s="53">
        <f>SUM(H36:I38)</f>
        <v>17400</v>
      </c>
      <c r="I35" s="54"/>
    </row>
    <row r="36" spans="1:9" ht="15">
      <c r="A36" s="20" t="s">
        <v>16</v>
      </c>
      <c r="B36" s="40" t="s">
        <v>39</v>
      </c>
      <c r="C36" s="40"/>
      <c r="D36" s="40"/>
      <c r="E36" s="40"/>
      <c r="F36" s="40"/>
      <c r="G36" s="40"/>
      <c r="H36" s="41">
        <v>4200</v>
      </c>
      <c r="I36" s="42"/>
    </row>
    <row r="37" spans="1:9" ht="15">
      <c r="A37" s="20" t="s">
        <v>17</v>
      </c>
      <c r="B37" s="40" t="s">
        <v>40</v>
      </c>
      <c r="C37" s="40"/>
      <c r="D37" s="40"/>
      <c r="E37" s="40"/>
      <c r="F37" s="40"/>
      <c r="G37" s="40"/>
      <c r="H37" s="41">
        <v>12800</v>
      </c>
      <c r="I37" s="42"/>
    </row>
    <row r="38" spans="1:9" ht="15">
      <c r="A38" s="20" t="s">
        <v>18</v>
      </c>
      <c r="B38" s="40" t="s">
        <v>41</v>
      </c>
      <c r="C38" s="40"/>
      <c r="D38" s="40"/>
      <c r="E38" s="40"/>
      <c r="F38" s="40"/>
      <c r="G38" s="40"/>
      <c r="H38" s="41">
        <v>400</v>
      </c>
      <c r="I38" s="42"/>
    </row>
    <row r="39" spans="1:9" ht="15">
      <c r="A39" s="20"/>
      <c r="B39" s="40"/>
      <c r="C39" s="40"/>
      <c r="D39" s="40"/>
      <c r="E39" s="40"/>
      <c r="F39" s="40"/>
      <c r="G39" s="40"/>
      <c r="H39" s="41"/>
      <c r="I39" s="42"/>
    </row>
    <row r="40" spans="1:9" s="2" customFormat="1" ht="15.75">
      <c r="A40" s="18" t="s">
        <v>42</v>
      </c>
      <c r="B40" s="52" t="s">
        <v>44</v>
      </c>
      <c r="C40" s="52"/>
      <c r="D40" s="52"/>
      <c r="E40" s="52"/>
      <c r="F40" s="52"/>
      <c r="G40" s="52"/>
      <c r="H40" s="53">
        <f>SUM(H41:I44)</f>
        <v>11100</v>
      </c>
      <c r="I40" s="54"/>
    </row>
    <row r="41" spans="1:9" ht="15">
      <c r="A41" s="19" t="s">
        <v>43</v>
      </c>
      <c r="B41" s="40" t="s">
        <v>48</v>
      </c>
      <c r="C41" s="40"/>
      <c r="D41" s="40"/>
      <c r="E41" s="40"/>
      <c r="F41" s="40"/>
      <c r="G41" s="40"/>
      <c r="H41" s="41">
        <v>500</v>
      </c>
      <c r="I41" s="42"/>
    </row>
    <row r="42" spans="1:9" ht="15">
      <c r="A42" s="19" t="s">
        <v>117</v>
      </c>
      <c r="B42" s="40" t="s">
        <v>111</v>
      </c>
      <c r="C42" s="40"/>
      <c r="D42" s="40"/>
      <c r="E42" s="40"/>
      <c r="F42" s="40"/>
      <c r="G42" s="40"/>
      <c r="H42" s="41">
        <v>3300</v>
      </c>
      <c r="I42" s="42"/>
    </row>
    <row r="43" spans="1:9" ht="15">
      <c r="A43" s="19" t="s">
        <v>118</v>
      </c>
      <c r="B43" s="40" t="s">
        <v>49</v>
      </c>
      <c r="C43" s="40"/>
      <c r="D43" s="40"/>
      <c r="E43" s="40"/>
      <c r="F43" s="40"/>
      <c r="G43" s="40"/>
      <c r="H43" s="41">
        <v>4500</v>
      </c>
      <c r="I43" s="42"/>
    </row>
    <row r="44" spans="1:9" ht="15">
      <c r="A44" s="19" t="s">
        <v>119</v>
      </c>
      <c r="B44" s="40" t="s">
        <v>50</v>
      </c>
      <c r="C44" s="40"/>
      <c r="D44" s="40"/>
      <c r="E44" s="40"/>
      <c r="F44" s="40"/>
      <c r="G44" s="40"/>
      <c r="H44" s="41">
        <v>2800</v>
      </c>
      <c r="I44" s="42"/>
    </row>
    <row r="45" spans="1:9" ht="15">
      <c r="A45" s="19"/>
      <c r="B45" s="61"/>
      <c r="C45" s="62"/>
      <c r="D45" s="62"/>
      <c r="E45" s="62"/>
      <c r="F45" s="62"/>
      <c r="G45" s="63"/>
      <c r="H45" s="41"/>
      <c r="I45" s="42"/>
    </row>
    <row r="46" spans="1:9" s="2" customFormat="1" ht="15.75">
      <c r="A46" s="18" t="s">
        <v>45</v>
      </c>
      <c r="B46" s="52" t="s">
        <v>52</v>
      </c>
      <c r="C46" s="52"/>
      <c r="D46" s="52"/>
      <c r="E46" s="52"/>
      <c r="F46" s="52"/>
      <c r="G46" s="52"/>
      <c r="H46" s="53">
        <f>SUM(H47:I48)</f>
        <v>1600</v>
      </c>
      <c r="I46" s="54"/>
    </row>
    <row r="47" spans="1:9" ht="15">
      <c r="A47" s="19" t="s">
        <v>46</v>
      </c>
      <c r="B47" s="40" t="s">
        <v>55</v>
      </c>
      <c r="C47" s="40"/>
      <c r="D47" s="40"/>
      <c r="E47" s="40"/>
      <c r="F47" s="40"/>
      <c r="G47" s="40"/>
      <c r="H47" s="41">
        <v>1500</v>
      </c>
      <c r="I47" s="42"/>
    </row>
    <row r="48" spans="1:9" ht="15">
      <c r="A48" s="19" t="s">
        <v>47</v>
      </c>
      <c r="B48" s="40" t="s">
        <v>56</v>
      </c>
      <c r="C48" s="40"/>
      <c r="D48" s="40"/>
      <c r="E48" s="40"/>
      <c r="F48" s="40"/>
      <c r="G48" s="40"/>
      <c r="H48" s="41">
        <v>100</v>
      </c>
      <c r="I48" s="42"/>
    </row>
    <row r="49" spans="1:9" ht="15">
      <c r="A49" s="19"/>
      <c r="B49" s="40"/>
      <c r="C49" s="40"/>
      <c r="D49" s="40"/>
      <c r="E49" s="40"/>
      <c r="F49" s="40"/>
      <c r="G49" s="40"/>
      <c r="H49" s="41"/>
      <c r="I49" s="42"/>
    </row>
    <row r="50" spans="1:9" s="2" customFormat="1" ht="15.75">
      <c r="A50" s="18" t="s">
        <v>51</v>
      </c>
      <c r="B50" s="52" t="s">
        <v>58</v>
      </c>
      <c r="C50" s="52"/>
      <c r="D50" s="52"/>
      <c r="E50" s="52"/>
      <c r="F50" s="52"/>
      <c r="G50" s="52"/>
      <c r="H50" s="53">
        <f>SUM(H51:I53)</f>
        <v>108700</v>
      </c>
      <c r="I50" s="54"/>
    </row>
    <row r="51" spans="1:9" ht="15">
      <c r="A51" s="19" t="s">
        <v>53</v>
      </c>
      <c r="B51" s="40" t="s">
        <v>63</v>
      </c>
      <c r="C51" s="40"/>
      <c r="D51" s="40"/>
      <c r="E51" s="40"/>
      <c r="F51" s="40"/>
      <c r="G51" s="40"/>
      <c r="H51" s="41">
        <v>98400</v>
      </c>
      <c r="I51" s="42"/>
    </row>
    <row r="52" spans="1:9" ht="15">
      <c r="A52" s="19" t="s">
        <v>54</v>
      </c>
      <c r="B52" s="40" t="s">
        <v>64</v>
      </c>
      <c r="C52" s="40"/>
      <c r="D52" s="40"/>
      <c r="E52" s="40"/>
      <c r="F52" s="40"/>
      <c r="G52" s="40"/>
      <c r="H52" s="41">
        <v>1500</v>
      </c>
      <c r="I52" s="42"/>
    </row>
    <row r="53" spans="1:9" ht="15">
      <c r="A53" s="19" t="s">
        <v>120</v>
      </c>
      <c r="B53" s="40" t="s">
        <v>65</v>
      </c>
      <c r="C53" s="40"/>
      <c r="D53" s="40"/>
      <c r="E53" s="40"/>
      <c r="F53" s="40"/>
      <c r="G53" s="40"/>
      <c r="H53" s="41">
        <v>8800</v>
      </c>
      <c r="I53" s="42"/>
    </row>
    <row r="54" spans="1:9" ht="15">
      <c r="A54" s="19"/>
      <c r="B54" s="40"/>
      <c r="C54" s="40"/>
      <c r="D54" s="40"/>
      <c r="E54" s="40"/>
      <c r="F54" s="40"/>
      <c r="G54" s="40"/>
      <c r="H54" s="41"/>
      <c r="I54" s="42"/>
    </row>
    <row r="55" spans="1:9" s="2" customFormat="1" ht="30" customHeight="1">
      <c r="A55" s="18" t="s">
        <v>57</v>
      </c>
      <c r="B55" s="67" t="s">
        <v>67</v>
      </c>
      <c r="C55" s="68"/>
      <c r="D55" s="68"/>
      <c r="E55" s="68"/>
      <c r="F55" s="68"/>
      <c r="G55" s="69"/>
      <c r="H55" s="53">
        <f>SUM(H56:I59)</f>
        <v>22600</v>
      </c>
      <c r="I55" s="54"/>
    </row>
    <row r="56" spans="1:9" ht="15">
      <c r="A56" s="19" t="s">
        <v>59</v>
      </c>
      <c r="B56" s="40" t="s">
        <v>71</v>
      </c>
      <c r="C56" s="40"/>
      <c r="D56" s="40"/>
      <c r="E56" s="40"/>
      <c r="F56" s="40"/>
      <c r="G56" s="40"/>
      <c r="H56" s="41">
        <v>16350</v>
      </c>
      <c r="I56" s="42"/>
    </row>
    <row r="57" spans="1:9" ht="15">
      <c r="A57" s="19" t="s">
        <v>60</v>
      </c>
      <c r="B57" s="40" t="s">
        <v>72</v>
      </c>
      <c r="C57" s="40"/>
      <c r="D57" s="40"/>
      <c r="E57" s="40"/>
      <c r="F57" s="40"/>
      <c r="G57" s="40"/>
      <c r="H57" s="41">
        <v>2550</v>
      </c>
      <c r="I57" s="42"/>
    </row>
    <row r="58" spans="1:9" ht="15">
      <c r="A58" s="19" t="s">
        <v>61</v>
      </c>
      <c r="B58" s="40" t="s">
        <v>73</v>
      </c>
      <c r="C58" s="40"/>
      <c r="D58" s="40"/>
      <c r="E58" s="40"/>
      <c r="F58" s="40"/>
      <c r="G58" s="40"/>
      <c r="H58" s="41">
        <v>2700</v>
      </c>
      <c r="I58" s="42"/>
    </row>
    <row r="59" spans="1:9" ht="15">
      <c r="A59" s="19" t="s">
        <v>62</v>
      </c>
      <c r="B59" s="40" t="s">
        <v>74</v>
      </c>
      <c r="C59" s="40"/>
      <c r="D59" s="40"/>
      <c r="E59" s="40"/>
      <c r="F59" s="40"/>
      <c r="G59" s="40"/>
      <c r="H59" s="41">
        <v>1000</v>
      </c>
      <c r="I59" s="42"/>
    </row>
    <row r="60" spans="1:9" ht="12.75">
      <c r="A60" s="3"/>
      <c r="B60" s="64"/>
      <c r="C60" s="64"/>
      <c r="D60" s="64"/>
      <c r="E60" s="64"/>
      <c r="F60" s="64"/>
      <c r="G60" s="64"/>
      <c r="H60" s="65"/>
      <c r="I60" s="66"/>
    </row>
    <row r="61" spans="1:9" s="2" customFormat="1" ht="15.75">
      <c r="A61" s="18" t="s">
        <v>66</v>
      </c>
      <c r="B61" s="52" t="s">
        <v>70</v>
      </c>
      <c r="C61" s="52"/>
      <c r="D61" s="52"/>
      <c r="E61" s="52"/>
      <c r="F61" s="52"/>
      <c r="G61" s="52"/>
      <c r="H61" s="53">
        <f>SUM(H62:I63)</f>
        <v>1200</v>
      </c>
      <c r="I61" s="54"/>
    </row>
    <row r="62" spans="1:9" ht="15">
      <c r="A62" s="19" t="s">
        <v>68</v>
      </c>
      <c r="B62" s="40" t="s">
        <v>75</v>
      </c>
      <c r="C62" s="40"/>
      <c r="D62" s="40"/>
      <c r="E62" s="40"/>
      <c r="F62" s="40"/>
      <c r="G62" s="40"/>
      <c r="H62" s="41">
        <v>700</v>
      </c>
      <c r="I62" s="42"/>
    </row>
    <row r="63" spans="1:9" ht="15">
      <c r="A63" s="19" t="s">
        <v>69</v>
      </c>
      <c r="B63" s="40" t="s">
        <v>76</v>
      </c>
      <c r="C63" s="40"/>
      <c r="D63" s="40"/>
      <c r="E63" s="40"/>
      <c r="F63" s="40"/>
      <c r="G63" s="40"/>
      <c r="H63" s="41">
        <v>500</v>
      </c>
      <c r="I63" s="42"/>
    </row>
    <row r="64" spans="1:9" ht="13.5" thickBot="1">
      <c r="A64" s="4"/>
      <c r="B64" s="58"/>
      <c r="C64" s="58"/>
      <c r="D64" s="58"/>
      <c r="E64" s="58"/>
      <c r="F64" s="58"/>
      <c r="G64" s="58"/>
      <c r="H64" s="59"/>
      <c r="I64" s="60"/>
    </row>
  </sheetData>
  <sheetProtection/>
  <mergeCells count="104">
    <mergeCell ref="B59:G59"/>
    <mergeCell ref="H59:I59"/>
    <mergeCell ref="B53:G53"/>
    <mergeCell ref="H53:I53"/>
    <mergeCell ref="B55:G55"/>
    <mergeCell ref="H55:I55"/>
    <mergeCell ref="B56:G56"/>
    <mergeCell ref="H56:I56"/>
    <mergeCell ref="B57:G57"/>
    <mergeCell ref="H57:I57"/>
    <mergeCell ref="B52:G52"/>
    <mergeCell ref="H52:I52"/>
    <mergeCell ref="B61:G61"/>
    <mergeCell ref="H61:I61"/>
    <mergeCell ref="B60:G60"/>
    <mergeCell ref="H60:I60"/>
    <mergeCell ref="B58:G58"/>
    <mergeCell ref="H58:I58"/>
    <mergeCell ref="B51:G51"/>
    <mergeCell ref="H51:I51"/>
    <mergeCell ref="B46:G46"/>
    <mergeCell ref="H46:I46"/>
    <mergeCell ref="B47:G47"/>
    <mergeCell ref="H47:I47"/>
    <mergeCell ref="B48:G48"/>
    <mergeCell ref="H48:I48"/>
    <mergeCell ref="H45:I45"/>
    <mergeCell ref="B45:G45"/>
    <mergeCell ref="B50:G50"/>
    <mergeCell ref="H50:I50"/>
    <mergeCell ref="B49:G49"/>
    <mergeCell ref="H49:I49"/>
    <mergeCell ref="B64:G64"/>
    <mergeCell ref="H64:I64"/>
    <mergeCell ref="B62:G62"/>
    <mergeCell ref="H62:I62"/>
    <mergeCell ref="B63:G63"/>
    <mergeCell ref="H63:I63"/>
    <mergeCell ref="B54:G54"/>
    <mergeCell ref="H54:I54"/>
    <mergeCell ref="B41:G41"/>
    <mergeCell ref="B42:G42"/>
    <mergeCell ref="B43:G43"/>
    <mergeCell ref="B44:G44"/>
    <mergeCell ref="H41:I41"/>
    <mergeCell ref="H42:I42"/>
    <mergeCell ref="H43:I43"/>
    <mergeCell ref="H44:I44"/>
    <mergeCell ref="B35:G35"/>
    <mergeCell ref="H35:I35"/>
    <mergeCell ref="B36:G36"/>
    <mergeCell ref="H36:I36"/>
    <mergeCell ref="B40:G40"/>
    <mergeCell ref="H40:I40"/>
    <mergeCell ref="B39:G39"/>
    <mergeCell ref="H39:I39"/>
    <mergeCell ref="B33:G33"/>
    <mergeCell ref="H33:I33"/>
    <mergeCell ref="B34:G34"/>
    <mergeCell ref="H34:I34"/>
    <mergeCell ref="B37:G37"/>
    <mergeCell ref="H37:I37"/>
    <mergeCell ref="B38:G38"/>
    <mergeCell ref="H38:I38"/>
    <mergeCell ref="B32:G32"/>
    <mergeCell ref="H32:I32"/>
    <mergeCell ref="B30:G30"/>
    <mergeCell ref="H30:I30"/>
    <mergeCell ref="B31:G31"/>
    <mergeCell ref="H31:I31"/>
    <mergeCell ref="B28:G28"/>
    <mergeCell ref="H28:I28"/>
    <mergeCell ref="B29:G29"/>
    <mergeCell ref="H29:I29"/>
    <mergeCell ref="B27:G27"/>
    <mergeCell ref="H27:I27"/>
    <mergeCell ref="B25:G25"/>
    <mergeCell ref="H25:I25"/>
    <mergeCell ref="B22:G22"/>
    <mergeCell ref="H22:I22"/>
    <mergeCell ref="B23:G23"/>
    <mergeCell ref="H23:I23"/>
    <mergeCell ref="B26:G26"/>
    <mergeCell ref="H26:I26"/>
    <mergeCell ref="B21:G21"/>
    <mergeCell ref="H21:I21"/>
    <mergeCell ref="B19:G19"/>
    <mergeCell ref="H19:I19"/>
    <mergeCell ref="B20:G20"/>
    <mergeCell ref="H20:I20"/>
    <mergeCell ref="B24:G24"/>
    <mergeCell ref="H24:I24"/>
    <mergeCell ref="B17:G17"/>
    <mergeCell ref="H17:I17"/>
    <mergeCell ref="B18:G18"/>
    <mergeCell ref="H18:I18"/>
    <mergeCell ref="A9:I9"/>
    <mergeCell ref="A10:I10"/>
    <mergeCell ref="G1:I1"/>
    <mergeCell ref="E5:I5"/>
    <mergeCell ref="E3:I3"/>
    <mergeCell ref="E4:I4"/>
    <mergeCell ref="E6:I6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29" sqref="H29"/>
    </sheetView>
  </sheetViews>
  <sheetFormatPr defaultColWidth="9.140625" defaultRowHeight="12.75"/>
  <cols>
    <col min="8" max="8" width="16.8515625" style="0" customWidth="1"/>
    <col min="9" max="9" width="5.421875" style="0" customWidth="1"/>
  </cols>
  <sheetData>
    <row r="1" spans="1:9" ht="15.75">
      <c r="A1" s="39" t="s">
        <v>77</v>
      </c>
      <c r="B1" s="39"/>
      <c r="C1" s="39"/>
      <c r="D1" s="39"/>
      <c r="E1" s="39"/>
      <c r="F1" s="39"/>
      <c r="G1" s="39"/>
      <c r="H1" s="39"/>
      <c r="I1" s="39"/>
    </row>
    <row r="3" s="5" customFormat="1" ht="15">
      <c r="A3" s="5" t="s">
        <v>78</v>
      </c>
    </row>
    <row r="4" s="5" customFormat="1" ht="15"/>
    <row r="5" s="5" customFormat="1" ht="15">
      <c r="A5" s="5" t="s">
        <v>80</v>
      </c>
    </row>
    <row r="6" s="5" customFormat="1" ht="15">
      <c r="A6" s="5" t="s">
        <v>79</v>
      </c>
    </row>
    <row r="7" s="5" customFormat="1" ht="15">
      <c r="A7" s="5" t="s">
        <v>108</v>
      </c>
    </row>
    <row r="8" s="5" customFormat="1" ht="15"/>
    <row r="9" s="5" customFormat="1" ht="15">
      <c r="A9" s="5" t="s">
        <v>81</v>
      </c>
    </row>
    <row r="10" s="5" customFormat="1" ht="15">
      <c r="A10" s="5" t="s">
        <v>82</v>
      </c>
    </row>
    <row r="11" s="5" customFormat="1" ht="15"/>
    <row r="12" s="5" customFormat="1" ht="15">
      <c r="A12" s="5" t="s">
        <v>83</v>
      </c>
    </row>
    <row r="13" s="5" customFormat="1" ht="15">
      <c r="A13" s="5" t="s">
        <v>82</v>
      </c>
    </row>
    <row r="16" spans="1:8" s="5" customFormat="1" ht="15">
      <c r="A16" s="5" t="s">
        <v>84</v>
      </c>
      <c r="H16" s="6">
        <v>99900</v>
      </c>
    </row>
    <row r="17" s="5" customFormat="1" ht="15">
      <c r="H17" s="6"/>
    </row>
    <row r="18" spans="1:8" s="5" customFormat="1" ht="15">
      <c r="A18" s="5" t="s">
        <v>85</v>
      </c>
      <c r="H18" s="6">
        <v>0</v>
      </c>
    </row>
    <row r="19" s="5" customFormat="1" ht="15">
      <c r="H19" s="6"/>
    </row>
    <row r="20" spans="1:8" s="5" customFormat="1" ht="15">
      <c r="A20" s="32" t="s">
        <v>113</v>
      </c>
      <c r="H20" s="6">
        <v>8800</v>
      </c>
    </row>
    <row r="21" spans="6:8" s="5" customFormat="1" ht="15">
      <c r="F21" s="9"/>
      <c r="G21" s="9"/>
      <c r="H21" s="10"/>
    </row>
    <row r="22" spans="6:8" s="5" customFormat="1" ht="15.75">
      <c r="F22" s="7" t="s">
        <v>86</v>
      </c>
      <c r="G22" s="7"/>
      <c r="H22" s="8">
        <v>108700</v>
      </c>
    </row>
    <row r="23" s="5" customFormat="1" ht="15">
      <c r="H23" s="6"/>
    </row>
    <row r="24" spans="1:8" s="5" customFormat="1" ht="15">
      <c r="A24" s="5" t="s">
        <v>87</v>
      </c>
      <c r="H24" s="6">
        <v>16350</v>
      </c>
    </row>
    <row r="25" spans="1:8" s="5" customFormat="1" ht="15">
      <c r="A25" s="5" t="s">
        <v>88</v>
      </c>
      <c r="H25" s="6">
        <v>2550</v>
      </c>
    </row>
    <row r="26" spans="6:8" s="5" customFormat="1" ht="15">
      <c r="F26" s="9"/>
      <c r="G26" s="9"/>
      <c r="H26" s="9"/>
    </row>
    <row r="27" spans="6:8" s="5" customFormat="1" ht="15.75">
      <c r="F27" s="7" t="s">
        <v>86</v>
      </c>
      <c r="H27" s="8">
        <v>18900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8" sqref="H18:I18"/>
    </sheetView>
  </sheetViews>
  <sheetFormatPr defaultColWidth="9.140625" defaultRowHeight="12.75"/>
  <cols>
    <col min="7" max="7" width="10.140625" style="0" customWidth="1"/>
  </cols>
  <sheetData>
    <row r="1" spans="1:9" ht="12.75">
      <c r="A1" s="97" t="s">
        <v>0</v>
      </c>
      <c r="B1" s="97"/>
      <c r="C1" s="97"/>
      <c r="D1" s="97"/>
      <c r="G1" s="98" t="s">
        <v>1</v>
      </c>
      <c r="H1" s="98"/>
      <c r="I1" s="98"/>
    </row>
    <row r="2" spans="1:4" ht="12.75">
      <c r="A2" s="1"/>
      <c r="B2" s="1"/>
      <c r="C2" s="1"/>
      <c r="D2" s="1"/>
    </row>
    <row r="3" spans="1:9" ht="12.75">
      <c r="A3" s="96" t="s">
        <v>2</v>
      </c>
      <c r="B3" s="96"/>
      <c r="C3" s="96"/>
      <c r="D3" s="96"/>
      <c r="E3" s="96"/>
      <c r="F3" s="96"/>
      <c r="G3" s="96"/>
      <c r="H3" s="96"/>
      <c r="I3" s="96"/>
    </row>
    <row r="4" spans="1:9" ht="12.75">
      <c r="A4" s="96" t="s">
        <v>114</v>
      </c>
      <c r="B4" s="96"/>
      <c r="C4" s="96"/>
      <c r="D4" s="96"/>
      <c r="E4" s="96"/>
      <c r="F4" s="96"/>
      <c r="G4" s="96"/>
      <c r="H4" s="96"/>
      <c r="I4" s="96"/>
    </row>
    <row r="7" s="5" customFormat="1" ht="15">
      <c r="A7" s="5" t="s">
        <v>3</v>
      </c>
    </row>
    <row r="8" spans="1:2" s="5" customFormat="1" ht="15">
      <c r="A8" s="11">
        <v>921</v>
      </c>
      <c r="B8" s="5" t="s">
        <v>6</v>
      </c>
    </row>
    <row r="9" s="5" customFormat="1" ht="15">
      <c r="A9" s="5" t="s">
        <v>4</v>
      </c>
    </row>
    <row r="10" spans="1:2" s="5" customFormat="1" ht="15">
      <c r="A10" s="11">
        <v>92116</v>
      </c>
      <c r="B10" s="5" t="s">
        <v>5</v>
      </c>
    </row>
    <row r="13" ht="13.5" thickBot="1"/>
    <row r="14" spans="1:9" s="5" customFormat="1" ht="16.5" thickBot="1">
      <c r="A14" s="22">
        <v>921</v>
      </c>
      <c r="B14" s="102" t="s">
        <v>6</v>
      </c>
      <c r="C14" s="102"/>
      <c r="D14" s="102"/>
      <c r="E14" s="102"/>
      <c r="F14" s="102"/>
      <c r="G14" s="102"/>
      <c r="H14" s="103">
        <f>H15</f>
        <v>188100</v>
      </c>
      <c r="I14" s="104"/>
    </row>
    <row r="15" spans="1:9" s="5" customFormat="1" ht="16.5" thickBot="1">
      <c r="A15" s="25"/>
      <c r="B15" s="23">
        <v>92116</v>
      </c>
      <c r="C15" s="99" t="s">
        <v>5</v>
      </c>
      <c r="D15" s="99"/>
      <c r="E15" s="99"/>
      <c r="F15" s="99"/>
      <c r="G15" s="99"/>
      <c r="H15" s="100">
        <f>SUM(H17:I32)</f>
        <v>188100</v>
      </c>
      <c r="I15" s="101"/>
    </row>
    <row r="16" spans="1:9" s="5" customFormat="1" ht="15.75">
      <c r="A16" s="25"/>
      <c r="B16" s="27"/>
      <c r="C16" s="29">
        <v>2480</v>
      </c>
      <c r="D16" s="86" t="s">
        <v>104</v>
      </c>
      <c r="E16" s="87"/>
      <c r="F16" s="87"/>
      <c r="G16" s="88"/>
      <c r="H16" s="89">
        <v>188100</v>
      </c>
      <c r="I16" s="90"/>
    </row>
    <row r="17" spans="1:9" s="5" customFormat="1" ht="30" customHeight="1">
      <c r="A17" s="25"/>
      <c r="B17" s="27"/>
      <c r="C17" s="31">
        <v>3020</v>
      </c>
      <c r="D17" s="91" t="s">
        <v>112</v>
      </c>
      <c r="E17" s="92"/>
      <c r="F17" s="92"/>
      <c r="G17" s="93"/>
      <c r="H17" s="94"/>
      <c r="I17" s="95"/>
    </row>
    <row r="18" spans="1:9" s="5" customFormat="1" ht="15">
      <c r="A18" s="70"/>
      <c r="B18" s="71"/>
      <c r="C18" s="28">
        <v>4010</v>
      </c>
      <c r="D18" s="83" t="s">
        <v>89</v>
      </c>
      <c r="E18" s="83"/>
      <c r="F18" s="83"/>
      <c r="G18" s="83"/>
      <c r="H18" s="84">
        <v>99900</v>
      </c>
      <c r="I18" s="85"/>
    </row>
    <row r="19" spans="1:9" s="5" customFormat="1" ht="15">
      <c r="A19" s="70"/>
      <c r="B19" s="71"/>
      <c r="C19" s="24">
        <v>4110</v>
      </c>
      <c r="D19" s="43" t="s">
        <v>90</v>
      </c>
      <c r="E19" s="43"/>
      <c r="F19" s="43"/>
      <c r="G19" s="43"/>
      <c r="H19" s="44">
        <v>16350</v>
      </c>
      <c r="I19" s="45"/>
    </row>
    <row r="20" spans="1:9" s="5" customFormat="1" ht="15">
      <c r="A20" s="70"/>
      <c r="B20" s="71"/>
      <c r="C20" s="24">
        <v>4120</v>
      </c>
      <c r="D20" s="43" t="s">
        <v>91</v>
      </c>
      <c r="E20" s="43"/>
      <c r="F20" s="43"/>
      <c r="G20" s="43"/>
      <c r="H20" s="44">
        <v>2550</v>
      </c>
      <c r="I20" s="45"/>
    </row>
    <row r="21" spans="1:9" s="5" customFormat="1" ht="15.75" thickBot="1">
      <c r="A21" s="70"/>
      <c r="B21" s="71"/>
      <c r="C21" s="24">
        <v>4170</v>
      </c>
      <c r="D21" s="75" t="s">
        <v>92</v>
      </c>
      <c r="E21" s="75"/>
      <c r="F21" s="75"/>
      <c r="G21" s="75"/>
      <c r="H21" s="44">
        <v>8800</v>
      </c>
      <c r="I21" s="45"/>
    </row>
    <row r="22" spans="1:9" s="5" customFormat="1" ht="15.75" thickBot="1">
      <c r="A22" s="70"/>
      <c r="B22" s="71"/>
      <c r="C22" s="26">
        <v>4210</v>
      </c>
      <c r="D22" s="76" t="s">
        <v>93</v>
      </c>
      <c r="E22" s="77"/>
      <c r="F22" s="77"/>
      <c r="G22" s="78"/>
      <c r="H22" s="79">
        <v>6500</v>
      </c>
      <c r="I22" s="45"/>
    </row>
    <row r="23" spans="1:9" s="5" customFormat="1" ht="31.5" customHeight="1">
      <c r="A23" s="70"/>
      <c r="B23" s="71"/>
      <c r="C23" s="24">
        <v>4240</v>
      </c>
      <c r="D23" s="80" t="s">
        <v>94</v>
      </c>
      <c r="E23" s="81"/>
      <c r="F23" s="81"/>
      <c r="G23" s="82"/>
      <c r="H23" s="44">
        <v>19000</v>
      </c>
      <c r="I23" s="45"/>
    </row>
    <row r="24" spans="1:9" s="5" customFormat="1" ht="15">
      <c r="A24" s="70"/>
      <c r="B24" s="71"/>
      <c r="C24" s="24">
        <v>4260</v>
      </c>
      <c r="D24" s="43" t="s">
        <v>95</v>
      </c>
      <c r="E24" s="43"/>
      <c r="F24" s="43"/>
      <c r="G24" s="43"/>
      <c r="H24" s="44">
        <v>17400</v>
      </c>
      <c r="I24" s="45"/>
    </row>
    <row r="25" spans="1:9" s="5" customFormat="1" ht="15">
      <c r="A25" s="70"/>
      <c r="B25" s="71"/>
      <c r="C25" s="24">
        <v>4300</v>
      </c>
      <c r="D25" s="43" t="s">
        <v>96</v>
      </c>
      <c r="E25" s="43"/>
      <c r="F25" s="43"/>
      <c r="G25" s="43"/>
      <c r="H25" s="44">
        <v>3800</v>
      </c>
      <c r="I25" s="45"/>
    </row>
    <row r="26" spans="1:9" s="5" customFormat="1" ht="15">
      <c r="A26" s="70"/>
      <c r="B26" s="71"/>
      <c r="C26" s="24">
        <v>4350</v>
      </c>
      <c r="D26" s="43" t="s">
        <v>97</v>
      </c>
      <c r="E26" s="43"/>
      <c r="F26" s="43"/>
      <c r="G26" s="43"/>
      <c r="H26" s="44">
        <v>2800</v>
      </c>
      <c r="I26" s="45"/>
    </row>
    <row r="27" spans="1:9" s="5" customFormat="1" ht="30" customHeight="1">
      <c r="A27" s="70"/>
      <c r="B27" s="71"/>
      <c r="C27" s="24">
        <v>4370</v>
      </c>
      <c r="D27" s="72" t="s">
        <v>98</v>
      </c>
      <c r="E27" s="73"/>
      <c r="F27" s="73"/>
      <c r="G27" s="74"/>
      <c r="H27" s="44">
        <v>4500</v>
      </c>
      <c r="I27" s="45"/>
    </row>
    <row r="28" spans="1:9" s="5" customFormat="1" ht="15">
      <c r="A28" s="70"/>
      <c r="B28" s="71"/>
      <c r="C28" s="24">
        <v>4410</v>
      </c>
      <c r="D28" s="43" t="s">
        <v>99</v>
      </c>
      <c r="E28" s="43"/>
      <c r="F28" s="43"/>
      <c r="G28" s="43"/>
      <c r="H28" s="44">
        <v>700</v>
      </c>
      <c r="I28" s="45"/>
    </row>
    <row r="29" spans="1:9" s="5" customFormat="1" ht="15">
      <c r="A29" s="70"/>
      <c r="B29" s="71"/>
      <c r="C29" s="24">
        <v>4430</v>
      </c>
      <c r="D29" s="43" t="s">
        <v>100</v>
      </c>
      <c r="E29" s="43"/>
      <c r="F29" s="43"/>
      <c r="G29" s="43"/>
      <c r="H29" s="44">
        <v>600</v>
      </c>
      <c r="I29" s="45"/>
    </row>
    <row r="30" spans="1:9" s="5" customFormat="1" ht="15">
      <c r="A30" s="70"/>
      <c r="B30" s="71"/>
      <c r="C30" s="24">
        <v>4440</v>
      </c>
      <c r="D30" s="43" t="s">
        <v>101</v>
      </c>
      <c r="E30" s="43"/>
      <c r="F30" s="43"/>
      <c r="G30" s="43"/>
      <c r="H30" s="44">
        <v>2700</v>
      </c>
      <c r="I30" s="45"/>
    </row>
    <row r="31" spans="1:9" s="5" customFormat="1" ht="15">
      <c r="A31" s="70"/>
      <c r="B31" s="71"/>
      <c r="C31" s="24">
        <v>4480</v>
      </c>
      <c r="D31" s="43" t="s">
        <v>102</v>
      </c>
      <c r="E31" s="43"/>
      <c r="F31" s="43"/>
      <c r="G31" s="43"/>
      <c r="H31" s="44">
        <v>1500</v>
      </c>
      <c r="I31" s="45"/>
    </row>
    <row r="32" spans="1:9" s="5" customFormat="1" ht="30.75" customHeight="1">
      <c r="A32" s="70"/>
      <c r="B32" s="71"/>
      <c r="C32" s="24">
        <v>4700</v>
      </c>
      <c r="D32" s="72" t="s">
        <v>103</v>
      </c>
      <c r="E32" s="73"/>
      <c r="F32" s="73"/>
      <c r="G32" s="74"/>
      <c r="H32" s="44">
        <v>1000</v>
      </c>
      <c r="I32" s="45"/>
    </row>
    <row r="33" s="5" customFormat="1" ht="15"/>
  </sheetData>
  <sheetProtection/>
  <mergeCells count="43">
    <mergeCell ref="A3:I3"/>
    <mergeCell ref="A4:I4"/>
    <mergeCell ref="A1:D1"/>
    <mergeCell ref="G1:I1"/>
    <mergeCell ref="C15:G15"/>
    <mergeCell ref="H15:I15"/>
    <mergeCell ref="B14:G14"/>
    <mergeCell ref="H14:I14"/>
    <mergeCell ref="D16:G16"/>
    <mergeCell ref="H16:I16"/>
    <mergeCell ref="D19:G19"/>
    <mergeCell ref="D20:G20"/>
    <mergeCell ref="H19:I19"/>
    <mergeCell ref="H20:I20"/>
    <mergeCell ref="D17:G17"/>
    <mergeCell ref="H17:I17"/>
    <mergeCell ref="D21:G21"/>
    <mergeCell ref="D22:G22"/>
    <mergeCell ref="H22:I22"/>
    <mergeCell ref="D23:G23"/>
    <mergeCell ref="D24:G24"/>
    <mergeCell ref="D18:G18"/>
    <mergeCell ref="H18:I18"/>
    <mergeCell ref="D32:G32"/>
    <mergeCell ref="H23:I23"/>
    <mergeCell ref="H24:I24"/>
    <mergeCell ref="H28:I28"/>
    <mergeCell ref="H27:I27"/>
    <mergeCell ref="D25:G25"/>
    <mergeCell ref="D26:G26"/>
    <mergeCell ref="D27:G27"/>
    <mergeCell ref="D28:G28"/>
    <mergeCell ref="D29:G29"/>
    <mergeCell ref="H25:I25"/>
    <mergeCell ref="H26:I26"/>
    <mergeCell ref="A18:B32"/>
    <mergeCell ref="H29:I29"/>
    <mergeCell ref="H30:I30"/>
    <mergeCell ref="H31:I31"/>
    <mergeCell ref="H32:I32"/>
    <mergeCell ref="H21:I21"/>
    <mergeCell ref="D30:G30"/>
    <mergeCell ref="D31:G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ksiegowosc</cp:lastModifiedBy>
  <cp:lastPrinted>2011-02-22T12:20:29Z</cp:lastPrinted>
  <dcterms:created xsi:type="dcterms:W3CDTF">2010-01-09T13:35:50Z</dcterms:created>
  <dcterms:modified xsi:type="dcterms:W3CDTF">2012-01-14T17:38:46Z</dcterms:modified>
  <cp:category/>
  <cp:version/>
  <cp:contentType/>
  <cp:contentStatus/>
</cp:coreProperties>
</file>